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ropbox\DesignVis\"/>
    </mc:Choice>
  </mc:AlternateContent>
  <xr:revisionPtr revIDLastSave="0" documentId="13_ncr:1_{8BCF1CCA-BE56-4A01-86E0-8BF91D5A13F8}" xr6:coauthVersionLast="43" xr6:coauthVersionMax="43" xr10:uidLastSave="{00000000-0000-0000-0000-000000000000}"/>
  <bookViews>
    <workbookView xWindow="828" yWindow="144" windowWidth="23304" windowHeight="10872" xr2:uid="{4AB8F393-0A1A-4106-9A84-544FC70E67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M6" i="1"/>
  <c r="M5" i="1"/>
  <c r="L5" i="1"/>
  <c r="J16" i="1"/>
  <c r="K16" i="1"/>
  <c r="H8" i="1"/>
  <c r="G8" i="1"/>
  <c r="H7" i="1"/>
  <c r="G7" i="1"/>
  <c r="I8" i="1"/>
  <c r="I7" i="1"/>
  <c r="B44" i="1"/>
  <c r="B43" i="1"/>
  <c r="C42" i="1"/>
  <c r="C6" i="1"/>
  <c r="B6" i="1"/>
  <c r="B7" i="1" l="1"/>
  <c r="B9" i="1" s="1"/>
  <c r="C43" i="1" s="1"/>
  <c r="C46" i="1" s="1"/>
</calcChain>
</file>

<file path=xl/sharedStrings.xml><?xml version="1.0" encoding="utf-8"?>
<sst xmlns="http://schemas.openxmlformats.org/spreadsheetml/2006/main" count="110" uniqueCount="30">
  <si>
    <t>Scale Bar:</t>
  </si>
  <si>
    <t>Left</t>
  </si>
  <si>
    <t>X</t>
  </si>
  <si>
    <t>Y</t>
  </si>
  <si>
    <t>Right</t>
  </si>
  <si>
    <t>Distance</t>
  </si>
  <si>
    <t>Calc. Dist.</t>
  </si>
  <si>
    <t>Actual Dist.</t>
  </si>
  <si>
    <t>Pixel Dist.</t>
  </si>
  <si>
    <t>Common Point:</t>
  </si>
  <si>
    <t>Image 1</t>
  </si>
  <si>
    <t>Top View</t>
  </si>
  <si>
    <t>Left View</t>
  </si>
  <si>
    <t>Right View</t>
  </si>
  <si>
    <t>Front View</t>
  </si>
  <si>
    <t>Back View</t>
  </si>
  <si>
    <t>Image 2</t>
  </si>
  <si>
    <t>Common Dimension for Image Size Conversion:</t>
  </si>
  <si>
    <t>Ship X Length</t>
  </si>
  <si>
    <t>X Length</t>
  </si>
  <si>
    <t>Pixels</t>
  </si>
  <si>
    <t>Meters</t>
  </si>
  <si>
    <t>Stern</t>
  </si>
  <si>
    <t>Image 2 Pixel Dist:</t>
  </si>
  <si>
    <t>Image Size in Blender:</t>
  </si>
  <si>
    <t>Image Size:</t>
  </si>
  <si>
    <t>Port</t>
  </si>
  <si>
    <t>Starboard</t>
  </si>
  <si>
    <t>Bow</t>
  </si>
  <si>
    <t>Image Center: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</si>
</sst>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F38A-5041-4A72-A09E-D5D583BD8BD9}">
  <dimension ref="A1:M46"/>
  <sheetViews>
    <sheetView tabSelected="1" workbookViewId="0">
      <selection activeCell="M8" sqref="M8"/>
    </sheetView>
  </sheetViews>
  <sheetFormatPr defaultRowHeight="14.4" x14ac:dyDescent="0.3"/>
  <cols>
    <col min="1" max="1" width="10" customWidth="1"/>
    <col min="6" max="6" width="9.5546875" customWidth="1"/>
  </cols>
  <sheetData>
    <row r="1" spans="1:13" x14ac:dyDescent="0.3">
      <c r="A1" t="s">
        <v>0</v>
      </c>
    </row>
    <row r="2" spans="1:13" x14ac:dyDescent="0.3">
      <c r="B2" s="2" t="s">
        <v>10</v>
      </c>
      <c r="C2" s="2"/>
      <c r="F2" t="s">
        <v>24</v>
      </c>
    </row>
    <row r="3" spans="1:13" x14ac:dyDescent="0.3">
      <c r="B3" s="1" t="s">
        <v>2</v>
      </c>
      <c r="C3" s="1" t="s">
        <v>3</v>
      </c>
    </row>
    <row r="4" spans="1:13" x14ac:dyDescent="0.3">
      <c r="A4" t="s">
        <v>1</v>
      </c>
      <c r="B4">
        <v>15</v>
      </c>
      <c r="C4">
        <v>14</v>
      </c>
      <c r="F4" t="s">
        <v>25</v>
      </c>
      <c r="G4" s="1" t="s">
        <v>2</v>
      </c>
      <c r="H4" s="1" t="s">
        <v>3</v>
      </c>
      <c r="K4" s="4" t="s">
        <v>29</v>
      </c>
      <c r="L4" t="s">
        <v>2</v>
      </c>
      <c r="M4" t="s">
        <v>3</v>
      </c>
    </row>
    <row r="5" spans="1:13" x14ac:dyDescent="0.3">
      <c r="A5" t="s">
        <v>4</v>
      </c>
      <c r="B5">
        <v>671</v>
      </c>
      <c r="C5">
        <v>14</v>
      </c>
      <c r="F5" s="1" t="s">
        <v>10</v>
      </c>
      <c r="G5" s="1">
        <v>1000</v>
      </c>
      <c r="H5" s="1">
        <v>385</v>
      </c>
      <c r="I5" t="s">
        <v>20</v>
      </c>
      <c r="K5" t="s">
        <v>10</v>
      </c>
      <c r="L5">
        <f>G5/2</f>
        <v>500</v>
      </c>
      <c r="M5">
        <f>H5/2</f>
        <v>192.5</v>
      </c>
    </row>
    <row r="6" spans="1:13" x14ac:dyDescent="0.3">
      <c r="A6" t="s">
        <v>5</v>
      </c>
      <c r="B6">
        <f>B5-B4</f>
        <v>656</v>
      </c>
      <c r="C6">
        <f>C5-C4</f>
        <v>0</v>
      </c>
      <c r="F6" s="1" t="s">
        <v>16</v>
      </c>
      <c r="G6" s="1">
        <v>761</v>
      </c>
      <c r="H6" s="1">
        <v>739</v>
      </c>
      <c r="I6" t="s">
        <v>20</v>
      </c>
      <c r="K6" t="s">
        <v>16</v>
      </c>
      <c r="L6">
        <f>G6/2</f>
        <v>380.5</v>
      </c>
      <c r="M6">
        <f>H6/2</f>
        <v>369.5</v>
      </c>
    </row>
    <row r="7" spans="1:13" x14ac:dyDescent="0.3">
      <c r="A7" t="s">
        <v>6</v>
      </c>
      <c r="B7">
        <f>SQRT(ABS((C6^2)-(B6^2)))</f>
        <v>656</v>
      </c>
      <c r="F7" s="1" t="s">
        <v>10</v>
      </c>
      <c r="G7" s="1">
        <f>G5*$B$9</f>
        <v>152.4390243902439</v>
      </c>
      <c r="H7" s="1">
        <f>H5*$B$9</f>
        <v>58.689024390243901</v>
      </c>
      <c r="I7" t="str">
        <f>$C$8</f>
        <v>Meters</v>
      </c>
    </row>
    <row r="8" spans="1:13" x14ac:dyDescent="0.3">
      <c r="A8" t="s">
        <v>7</v>
      </c>
      <c r="B8">
        <v>100</v>
      </c>
      <c r="C8" t="s">
        <v>21</v>
      </c>
      <c r="F8" s="1" t="s">
        <v>16</v>
      </c>
      <c r="G8" s="1">
        <f>G6*$C$46</f>
        <v>123.18509656615554</v>
      </c>
      <c r="H8" s="1">
        <f>H6*$C$46</f>
        <v>119.62389797948612</v>
      </c>
      <c r="I8" t="str">
        <f>$C$8</f>
        <v>Meters</v>
      </c>
    </row>
    <row r="9" spans="1:13" x14ac:dyDescent="0.3">
      <c r="A9" t="s">
        <v>8</v>
      </c>
      <c r="B9">
        <f>B8/B7</f>
        <v>0.1524390243902439</v>
      </c>
      <c r="C9" t="s">
        <v>21</v>
      </c>
    </row>
    <row r="12" spans="1:13" x14ac:dyDescent="0.3">
      <c r="A12" s="3" t="s">
        <v>9</v>
      </c>
      <c r="B12" s="1"/>
      <c r="C12" s="1" t="s">
        <v>28</v>
      </c>
      <c r="D12" s="1"/>
      <c r="E12" s="1"/>
      <c r="F12" s="1"/>
      <c r="G12" s="1"/>
      <c r="H12" s="1"/>
      <c r="I12" s="1"/>
      <c r="J12" s="1"/>
      <c r="K12" s="1"/>
    </row>
    <row r="13" spans="1:13" x14ac:dyDescent="0.3">
      <c r="A13" s="1"/>
      <c r="B13" s="2" t="s">
        <v>11</v>
      </c>
      <c r="C13" s="2"/>
      <c r="D13" s="2" t="s">
        <v>12</v>
      </c>
      <c r="E13" s="2"/>
      <c r="F13" s="2" t="s">
        <v>13</v>
      </c>
      <c r="G13" s="2"/>
      <c r="H13" s="2" t="s">
        <v>14</v>
      </c>
      <c r="I13" s="2"/>
      <c r="J13" s="2" t="s">
        <v>15</v>
      </c>
      <c r="K13" s="2"/>
    </row>
    <row r="14" spans="1:13" x14ac:dyDescent="0.3">
      <c r="A14" s="1"/>
      <c r="B14" s="1" t="s">
        <v>2</v>
      </c>
      <c r="C14" s="1" t="s">
        <v>3</v>
      </c>
      <c r="D14" s="1" t="s">
        <v>2</v>
      </c>
      <c r="E14" s="1" t="s">
        <v>3</v>
      </c>
      <c r="F14" s="1" t="s">
        <v>2</v>
      </c>
      <c r="G14" s="1" t="s">
        <v>3</v>
      </c>
      <c r="H14" s="1" t="s">
        <v>2</v>
      </c>
      <c r="I14" s="1" t="s">
        <v>3</v>
      </c>
      <c r="J14" s="1" t="s">
        <v>2</v>
      </c>
      <c r="K14" s="1" t="s">
        <v>3</v>
      </c>
    </row>
    <row r="15" spans="1:13" x14ac:dyDescent="0.3">
      <c r="A15" s="1" t="s">
        <v>10</v>
      </c>
      <c r="B15" s="1"/>
      <c r="C15" s="1"/>
      <c r="D15" s="1"/>
      <c r="E15" s="1"/>
      <c r="F15" s="1">
        <v>768</v>
      </c>
      <c r="G15" s="1">
        <v>262</v>
      </c>
      <c r="H15" s="1"/>
      <c r="I15" s="1"/>
      <c r="J15" s="1"/>
      <c r="K15" s="1"/>
    </row>
    <row r="16" spans="1:13" x14ac:dyDescent="0.3">
      <c r="A16" s="1" t="s">
        <v>16</v>
      </c>
      <c r="B16" s="1">
        <v>742</v>
      </c>
      <c r="C16" s="1">
        <v>323</v>
      </c>
      <c r="D16" s="1"/>
      <c r="E16" s="1"/>
      <c r="F16" s="1">
        <v>736</v>
      </c>
      <c r="G16" s="1">
        <v>163</v>
      </c>
      <c r="H16" s="1">
        <v>132</v>
      </c>
      <c r="I16" s="1">
        <v>627</v>
      </c>
      <c r="J16" s="1">
        <f>(J30+J37)/2</f>
        <v>365</v>
      </c>
      <c r="K16" s="1">
        <f>I16</f>
        <v>627</v>
      </c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3" t="s">
        <v>9</v>
      </c>
      <c r="B19" s="1"/>
      <c r="C19" s="1" t="s">
        <v>22</v>
      </c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2" t="s">
        <v>11</v>
      </c>
      <c r="C20" s="2"/>
      <c r="D20" s="2" t="s">
        <v>12</v>
      </c>
      <c r="E20" s="2"/>
      <c r="F20" s="2" t="s">
        <v>13</v>
      </c>
      <c r="G20" s="2"/>
      <c r="H20" s="2" t="s">
        <v>14</v>
      </c>
      <c r="I20" s="2"/>
      <c r="J20" s="2" t="s">
        <v>15</v>
      </c>
      <c r="K20" s="2"/>
    </row>
    <row r="21" spans="1:11" x14ac:dyDescent="0.3">
      <c r="A21" s="1"/>
      <c r="B21" s="1" t="s">
        <v>2</v>
      </c>
      <c r="C21" s="1" t="s">
        <v>3</v>
      </c>
      <c r="D21" s="1" t="s">
        <v>2</v>
      </c>
      <c r="E21" s="1" t="s">
        <v>3</v>
      </c>
      <c r="F21" s="1" t="s">
        <v>2</v>
      </c>
      <c r="G21" s="1" t="s">
        <v>3</v>
      </c>
      <c r="H21" s="1" t="s">
        <v>2</v>
      </c>
      <c r="I21" s="1" t="s">
        <v>3</v>
      </c>
      <c r="J21" s="1" t="s">
        <v>2</v>
      </c>
      <c r="K21" s="1" t="s">
        <v>3</v>
      </c>
    </row>
    <row r="22" spans="1:11" x14ac:dyDescent="0.3">
      <c r="A22" s="1" t="s">
        <v>10</v>
      </c>
      <c r="B22" s="1"/>
      <c r="C22" s="1"/>
      <c r="D22" s="1"/>
      <c r="E22" s="1"/>
      <c r="F22" s="1">
        <v>13</v>
      </c>
      <c r="G22" s="1">
        <v>270</v>
      </c>
      <c r="H22" s="1"/>
      <c r="I22" s="1"/>
      <c r="J22" s="1"/>
      <c r="K22" s="1"/>
    </row>
    <row r="23" spans="1:11" x14ac:dyDescent="0.3">
      <c r="A23" s="1" t="s">
        <v>16</v>
      </c>
      <c r="B23" s="1">
        <v>29</v>
      </c>
      <c r="C23" s="1">
        <v>321</v>
      </c>
      <c r="D23" s="1"/>
      <c r="E23" s="1"/>
      <c r="F23" s="1">
        <v>25</v>
      </c>
      <c r="G23" s="1">
        <v>172</v>
      </c>
      <c r="H23" s="1"/>
      <c r="I23" s="1"/>
      <c r="J23" s="1"/>
      <c r="K23" s="1"/>
    </row>
    <row r="26" spans="1:11" x14ac:dyDescent="0.3">
      <c r="A26" s="3" t="s">
        <v>9</v>
      </c>
      <c r="B26" s="1"/>
      <c r="C26" s="1" t="s">
        <v>26</v>
      </c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2" t="s">
        <v>11</v>
      </c>
      <c r="C27" s="2"/>
      <c r="D27" s="2" t="s">
        <v>12</v>
      </c>
      <c r="E27" s="2"/>
      <c r="F27" s="2" t="s">
        <v>13</v>
      </c>
      <c r="G27" s="2"/>
      <c r="H27" s="2" t="s">
        <v>14</v>
      </c>
      <c r="I27" s="2"/>
      <c r="J27" s="2" t="s">
        <v>15</v>
      </c>
      <c r="K27" s="2"/>
    </row>
    <row r="28" spans="1:11" x14ac:dyDescent="0.3">
      <c r="A28" s="1"/>
      <c r="B28" s="1" t="s">
        <v>2</v>
      </c>
      <c r="C28" s="1" t="s">
        <v>3</v>
      </c>
      <c r="D28" s="1" t="s">
        <v>2</v>
      </c>
      <c r="E28" s="1" t="s">
        <v>3</v>
      </c>
      <c r="F28" s="1" t="s">
        <v>2</v>
      </c>
      <c r="G28" s="1" t="s">
        <v>3</v>
      </c>
      <c r="H28" s="1" t="s">
        <v>2</v>
      </c>
      <c r="I28" s="1" t="s">
        <v>3</v>
      </c>
      <c r="J28" s="1" t="s">
        <v>2</v>
      </c>
      <c r="K28" s="1" t="s">
        <v>3</v>
      </c>
    </row>
    <row r="29" spans="1:11" x14ac:dyDescent="0.3">
      <c r="A29" s="1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 t="s">
        <v>16</v>
      </c>
      <c r="B30" s="1"/>
      <c r="C30" s="1"/>
      <c r="D30" s="1"/>
      <c r="E30" s="1"/>
      <c r="F30" s="1"/>
      <c r="G30" s="1"/>
      <c r="H30" s="1">
        <v>211</v>
      </c>
      <c r="I30" s="1">
        <v>639</v>
      </c>
      <c r="J30" s="1">
        <v>286</v>
      </c>
      <c r="K30" s="1">
        <v>639</v>
      </c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3" t="s">
        <v>9</v>
      </c>
      <c r="B33" s="1"/>
      <c r="C33" s="1" t="s">
        <v>27</v>
      </c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2" t="s">
        <v>11</v>
      </c>
      <c r="C34" s="2"/>
      <c r="D34" s="2" t="s">
        <v>12</v>
      </c>
      <c r="E34" s="2"/>
      <c r="F34" s="2" t="s">
        <v>13</v>
      </c>
      <c r="G34" s="2"/>
      <c r="H34" s="2" t="s">
        <v>14</v>
      </c>
      <c r="I34" s="2"/>
      <c r="J34" s="2" t="s">
        <v>15</v>
      </c>
      <c r="K34" s="2"/>
    </row>
    <row r="35" spans="1:11" x14ac:dyDescent="0.3">
      <c r="A35" s="1"/>
      <c r="B35" s="1" t="s">
        <v>2</v>
      </c>
      <c r="C35" s="1" t="s">
        <v>3</v>
      </c>
      <c r="D35" s="1" t="s">
        <v>2</v>
      </c>
      <c r="E35" s="1" t="s">
        <v>3</v>
      </c>
      <c r="F35" s="1" t="s">
        <v>2</v>
      </c>
      <c r="G35" s="1" t="s">
        <v>3</v>
      </c>
      <c r="H35" s="1" t="s">
        <v>2</v>
      </c>
      <c r="I35" s="1" t="s">
        <v>3</v>
      </c>
      <c r="J35" s="1" t="s">
        <v>2</v>
      </c>
      <c r="K35" s="1" t="s">
        <v>3</v>
      </c>
    </row>
    <row r="36" spans="1:11" x14ac:dyDescent="0.3">
      <c r="A36" s="1" t="s">
        <v>10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 t="s">
        <v>16</v>
      </c>
      <c r="B37" s="1"/>
      <c r="C37" s="1"/>
      <c r="D37" s="1"/>
      <c r="E37" s="1"/>
      <c r="F37" s="1"/>
      <c r="G37" s="1"/>
      <c r="H37" s="1">
        <v>53</v>
      </c>
      <c r="I37" s="1">
        <v>639</v>
      </c>
      <c r="J37" s="1">
        <v>444</v>
      </c>
      <c r="K37" s="1">
        <v>639</v>
      </c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t="s">
        <v>17</v>
      </c>
      <c r="F40" t="s">
        <v>18</v>
      </c>
    </row>
    <row r="42" spans="1:11" x14ac:dyDescent="0.3">
      <c r="A42" t="s">
        <v>19</v>
      </c>
      <c r="B42" s="1" t="s">
        <v>20</v>
      </c>
      <c r="C42" s="1" t="str">
        <f>C9</f>
        <v>Meters</v>
      </c>
    </row>
    <row r="43" spans="1:11" x14ac:dyDescent="0.3">
      <c r="A43" s="1" t="s">
        <v>10</v>
      </c>
      <c r="B43" s="1">
        <f>F15-F22</f>
        <v>755</v>
      </c>
      <c r="C43" s="1">
        <f>B43*$B$9</f>
        <v>115.09146341463415</v>
      </c>
    </row>
    <row r="44" spans="1:11" x14ac:dyDescent="0.3">
      <c r="A44" t="s">
        <v>16</v>
      </c>
      <c r="B44" s="1">
        <f>F16-F23</f>
        <v>711</v>
      </c>
    </row>
    <row r="46" spans="1:11" x14ac:dyDescent="0.3">
      <c r="A46" t="s">
        <v>23</v>
      </c>
      <c r="C46">
        <f>C43/B44</f>
        <v>0.16187266303042777</v>
      </c>
    </row>
  </sheetData>
  <mergeCells count="21">
    <mergeCell ref="J27:K27"/>
    <mergeCell ref="B34:C34"/>
    <mergeCell ref="D34:E34"/>
    <mergeCell ref="F34:G34"/>
    <mergeCell ref="H34:I34"/>
    <mergeCell ref="J34:K34"/>
    <mergeCell ref="B2:C2"/>
    <mergeCell ref="B27:C27"/>
    <mergeCell ref="D27:E27"/>
    <mergeCell ref="F27:G27"/>
    <mergeCell ref="H27:I27"/>
    <mergeCell ref="B13:C13"/>
    <mergeCell ref="D13:E13"/>
    <mergeCell ref="F13:G13"/>
    <mergeCell ref="H13:I13"/>
    <mergeCell ref="J13:K13"/>
    <mergeCell ref="B20:C20"/>
    <mergeCell ref="D20:E20"/>
    <mergeCell ref="F20:G20"/>
    <mergeCell ref="H20:I20"/>
    <mergeCell ref="J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Talley</dc:creator>
  <cp:lastModifiedBy>James Talley</cp:lastModifiedBy>
  <dcterms:created xsi:type="dcterms:W3CDTF">2019-04-24T21:40:40Z</dcterms:created>
  <dcterms:modified xsi:type="dcterms:W3CDTF">2019-04-25T00:25:03Z</dcterms:modified>
</cp:coreProperties>
</file>